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55" activeTab="0"/>
  </bookViews>
  <sheets>
    <sheet name="ANNUAL REPORT" sheetId="1" r:id="rId1"/>
    <sheet name="Sheet2" sheetId="2" r:id="rId2"/>
    <sheet name="Sheet3" sheetId="3" r:id="rId3"/>
  </sheets>
  <definedNames/>
  <calcPr fullCalcOnLoad="1"/>
</workbook>
</file>

<file path=xl/sharedStrings.xml><?xml version="1.0" encoding="utf-8"?>
<sst xmlns="http://schemas.openxmlformats.org/spreadsheetml/2006/main" count="103" uniqueCount="78">
  <si>
    <t>Dog</t>
  </si>
  <si>
    <t>Cat</t>
  </si>
  <si>
    <t>Total</t>
  </si>
  <si>
    <t>A</t>
  </si>
  <si>
    <t>INTAKE (Live Dogs &amp; Cats Only)</t>
  </si>
  <si>
    <t>From the Public</t>
  </si>
  <si>
    <t>Healthy</t>
  </si>
  <si>
    <t xml:space="preserve">Treatable – Rehabilitatable </t>
  </si>
  <si>
    <t xml:space="preserve">Treatable – Manageable </t>
  </si>
  <si>
    <t>Unhealthy &amp; Untreatable</t>
  </si>
  <si>
    <t>B</t>
  </si>
  <si>
    <t>Subtotal Intake from the Public</t>
  </si>
  <si>
    <t>C</t>
  </si>
  <si>
    <t>D</t>
  </si>
  <si>
    <t>From Owners/Guardians Requesting Euthanasia</t>
  </si>
  <si>
    <t>E</t>
  </si>
  <si>
    <t>Subtotal Intake from Owners/Guardians Requesting Euthanasia</t>
  </si>
  <si>
    <t>F</t>
  </si>
  <si>
    <t>G</t>
  </si>
  <si>
    <t xml:space="preserve">Owner/Guardian Requested Euthanasia (Unhealthy &amp; Untreatable Only) </t>
  </si>
  <si>
    <t>H</t>
  </si>
  <si>
    <t>I</t>
  </si>
  <si>
    <t>TOTAL ADOPTIONS</t>
  </si>
  <si>
    <t>J</t>
  </si>
  <si>
    <t>K</t>
  </si>
  <si>
    <t>RETURN TO OWNER/GUARDIAN</t>
  </si>
  <si>
    <t xml:space="preserve">DOGS &amp; CATS EUTHANIZED  </t>
  </si>
  <si>
    <t>M</t>
  </si>
  <si>
    <r>
      <t xml:space="preserve">Healthy     </t>
    </r>
    <r>
      <rPr>
        <i/>
        <sz val="9"/>
        <rFont val="Times New Roman"/>
        <family val="1"/>
      </rPr>
      <t>(Includes Owner/Guardian Requested Euthanasia)</t>
    </r>
  </si>
  <si>
    <t>N</t>
  </si>
  <si>
    <r>
      <t xml:space="preserve">Treatable </t>
    </r>
    <r>
      <rPr>
        <sz val="9"/>
        <color indexed="8"/>
        <rFont val="Times New Roman"/>
        <family val="1"/>
      </rPr>
      <t xml:space="preserve">– </t>
    </r>
    <r>
      <rPr>
        <sz val="9"/>
        <rFont val="Times New Roman"/>
        <family val="1"/>
      </rPr>
      <t xml:space="preserve">Rehabilitatable   </t>
    </r>
    <r>
      <rPr>
        <i/>
        <sz val="9"/>
        <rFont val="Times New Roman"/>
        <family val="1"/>
      </rPr>
      <t>(Includes Owner/Guardian Requested Euthanasia)</t>
    </r>
  </si>
  <si>
    <t>O</t>
  </si>
  <si>
    <r>
      <t xml:space="preserve">Treatable </t>
    </r>
    <r>
      <rPr>
        <sz val="9"/>
        <color indexed="8"/>
        <rFont val="Times New Roman"/>
        <family val="1"/>
      </rPr>
      <t xml:space="preserve">– </t>
    </r>
    <r>
      <rPr>
        <sz val="9"/>
        <rFont val="Times New Roman"/>
        <family val="1"/>
      </rPr>
      <t xml:space="preserve">Manageable   </t>
    </r>
    <r>
      <rPr>
        <i/>
        <sz val="9"/>
        <rFont val="Times New Roman"/>
        <family val="1"/>
      </rPr>
      <t>(Includes Owner/Guardian Requested Euthanasia)</t>
    </r>
  </si>
  <si>
    <t>P</t>
  </si>
  <si>
    <r>
      <t xml:space="preserve">Unhealthy &amp; Untreatable  </t>
    </r>
    <r>
      <rPr>
        <i/>
        <sz val="9"/>
        <rFont val="Times New Roman"/>
        <family val="1"/>
      </rPr>
      <t xml:space="preserve">(Includes Owner/Guardian Requested Euthanasia) </t>
    </r>
  </si>
  <si>
    <t>Q</t>
  </si>
  <si>
    <t>R</t>
  </si>
  <si>
    <t>S</t>
  </si>
  <si>
    <t>ADJUSTED TOTAL EUTHANASIA  [Q minus R]</t>
  </si>
  <si>
    <t>T</t>
  </si>
  <si>
    <r>
      <t xml:space="preserve">SUBTOTAL  OUTCOMES   [I + J + K + L + S]  </t>
    </r>
    <r>
      <rPr>
        <i/>
        <sz val="9"/>
        <rFont val="Times New Roman"/>
        <family val="1"/>
      </rPr>
      <t xml:space="preserve">Excludes Owner/Guardian Requested Euthanasia (Unhealthy &amp; Untreatable Only)  </t>
    </r>
  </si>
  <si>
    <t>U</t>
  </si>
  <si>
    <t>DIED OR LOST IN SHELTER/CARE</t>
  </si>
  <si>
    <t>V</t>
  </si>
  <si>
    <t>W</t>
  </si>
  <si>
    <t>COMMENTS:</t>
  </si>
  <si>
    <r>
      <t>I agree that in completing this form, we have used the Maddie's Fund definitions of “Healthy,” “Treatable - Manageable,” “Treatable - Rehabilitatable,” and “Unhealthy &amp; Untreatable” as set forth in the attached document titled, “Maddie’s Fund</t>
    </r>
    <r>
      <rPr>
        <b/>
        <vertAlign val="superscript"/>
        <sz val="12"/>
        <rFont val="Times New Roman"/>
        <family val="1"/>
      </rPr>
      <t>®</t>
    </r>
    <r>
      <rPr>
        <b/>
        <sz val="12"/>
        <rFont val="Times New Roman"/>
        <family val="1"/>
      </rPr>
      <t xml:space="preserve"> Categorizations/Definitions of Shelter Animals.”</t>
    </r>
  </si>
  <si>
    <t>In a perfect world, the Ending Count is equal to the Beginning Count (A) plus Total Intake (F) minus all Outcomes (R+V).  -------&gt;</t>
  </si>
  <si>
    <t>If your reported Ending Count does not match these numbers, please go back through your data and be sure you didn't miss something (i.e., animals in foster, adoptions, transfers, etc.).  If all animals have been accounted for and the reported Ending Count is different, please indicate in the comment section.</t>
  </si>
  <si>
    <t>Subtotal Intake from Incoming Transfers from Orgs within Target Community</t>
  </si>
  <si>
    <t>Incoming Transfers from Organizations outside Target Community (specify orgs)</t>
  </si>
  <si>
    <t>Subtotal Intake from Incoming Transfers from Orgs outside Target Community</t>
  </si>
  <si>
    <r>
      <t xml:space="preserve">OUTGOING TRANSFERS </t>
    </r>
    <r>
      <rPr>
        <i/>
        <sz val="9"/>
        <rFont val="Times New Roman"/>
        <family val="1"/>
      </rPr>
      <t>to Organizations within Target Community (specify orgs)</t>
    </r>
  </si>
  <si>
    <r>
      <t xml:space="preserve">TOTAL OUTGOING TRANSFERS </t>
    </r>
    <r>
      <rPr>
        <b/>
        <i/>
        <sz val="9"/>
        <rFont val="Times New Roman"/>
        <family val="1"/>
      </rPr>
      <t>to Orgs within Target Community</t>
    </r>
  </si>
  <si>
    <r>
      <t xml:space="preserve">OUTGOING TRANSFERS </t>
    </r>
    <r>
      <rPr>
        <i/>
        <sz val="9"/>
        <rFont val="Times New Roman"/>
        <family val="1"/>
      </rPr>
      <t>to Organizations outside Target Community (specify orgs)</t>
    </r>
  </si>
  <si>
    <t xml:space="preserve"> ___Animal Control  ___Traditional Shelter</t>
  </si>
  <si>
    <t>L1</t>
  </si>
  <si>
    <t>L2</t>
  </si>
  <si>
    <t>Incoming Transfers from Organizations within Target Community (AC&amp;C and other MPP's)</t>
  </si>
  <si>
    <r>
      <t xml:space="preserve">ADJUSTED TOTAL INTAKE  </t>
    </r>
    <r>
      <rPr>
        <sz val="11"/>
        <rFont val="Times New Roman"/>
        <family val="1"/>
      </rPr>
      <t>[F minus G]</t>
    </r>
  </si>
  <si>
    <t>Total Intake    [B + C + D + E]</t>
  </si>
  <si>
    <r>
      <t xml:space="preserve">ADOPTIONS </t>
    </r>
    <r>
      <rPr>
        <sz val="11"/>
        <rFont val="Times New Roman"/>
        <family val="1"/>
      </rPr>
      <t>(only dogs and cats adopted by the public)</t>
    </r>
  </si>
  <si>
    <r>
      <t xml:space="preserve">TOTAL OUTGOING TRANSFERS </t>
    </r>
    <r>
      <rPr>
        <b/>
        <i/>
        <sz val="11"/>
        <rFont val="Times New Roman"/>
        <family val="0"/>
      </rPr>
      <t>to Orgs outside Target Community</t>
    </r>
  </si>
  <si>
    <t>RETURN TO HABITAT  (Like TNR Colony)</t>
  </si>
  <si>
    <r>
      <t>Total Euthanasia</t>
    </r>
    <r>
      <rPr>
        <sz val="12"/>
        <rFont val="Times New Roman"/>
        <family val="1"/>
      </rPr>
      <t xml:space="preserve">    [M + N + O + P]</t>
    </r>
  </si>
  <si>
    <r>
      <t xml:space="preserve">TOTAL OUTCOMES   [T + U]   </t>
    </r>
    <r>
      <rPr>
        <i/>
        <sz val="11"/>
        <rFont val="Times New Roman"/>
        <family val="0"/>
      </rPr>
      <t xml:space="preserve">Excludes Owner/Guardian Requested Euthanasia (Unhealthy &amp; Untreatable Only)  </t>
    </r>
  </si>
  <si>
    <t>__X_Adoption Guarantee  ___Community</t>
  </si>
  <si>
    <t>Animal Statistics Table Year:_2014_____</t>
  </si>
  <si>
    <t xml:space="preserve">DATE OF REPORT:  (Jan 1, 2014 - Dec. 31, 2014) </t>
  </si>
  <si>
    <t>BEGINNING SHELTER COUNT (1/1/2014)</t>
  </si>
  <si>
    <t>ENDING SHELTER COUNT (December 31, 2014)</t>
  </si>
  <si>
    <r>
      <t xml:space="preserve">                                               </t>
    </r>
    <r>
      <rPr>
        <b/>
        <sz val="12"/>
        <color indexed="10"/>
        <rFont val="Arial"/>
        <family val="0"/>
      </rPr>
      <t xml:space="preserve"> ANNUAL REPOR</t>
    </r>
    <r>
      <rPr>
        <b/>
        <sz val="14"/>
        <color indexed="10"/>
        <rFont val="Arial"/>
        <family val="0"/>
      </rPr>
      <t>T</t>
    </r>
  </si>
  <si>
    <t>Staten Island Hope Animal Rescue</t>
  </si>
  <si>
    <r>
      <t>Signature:</t>
    </r>
    <r>
      <rPr>
        <sz val="12"/>
        <rFont val="Times New Roman"/>
        <family val="1"/>
      </rPr>
      <t xml:space="preserve"> _</t>
    </r>
    <r>
      <rPr>
        <sz val="12"/>
        <color indexed="10"/>
        <rFont val="Times New Roman"/>
        <family val="1"/>
      </rPr>
      <t>_Michelle Christofilakes_</t>
    </r>
    <r>
      <rPr>
        <sz val="12"/>
        <rFont val="Times New Roman"/>
        <family val="1"/>
      </rPr>
      <t>_______________________________</t>
    </r>
    <r>
      <rPr>
        <b/>
        <sz val="12"/>
        <rFont val="Times New Roman"/>
        <family val="1"/>
      </rPr>
      <t>Date:</t>
    </r>
    <r>
      <rPr>
        <sz val="12"/>
        <rFont val="Times New Roman"/>
        <family val="1"/>
      </rPr>
      <t xml:space="preserve"> _2/14/15____________________</t>
    </r>
  </si>
  <si>
    <t>Colony or barn settings that we ensure are well cared for</t>
  </si>
  <si>
    <t>affiliated rescues that we transfer cats too</t>
  </si>
  <si>
    <t>from us and our rescue partners in MA, DE and PA</t>
  </si>
  <si>
    <t>ill untreatable animals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</si>
</sst>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4">
    <font>
      <sz val="10"/>
      <name val="Arial"/>
      <family val="0"/>
    </font>
    <font>
      <b/>
      <u val="single"/>
      <sz val="14"/>
      <name val="Times New Roman"/>
      <family val="1"/>
    </font>
    <font>
      <b/>
      <sz val="14"/>
      <name val="Times New Roman"/>
      <family val="1"/>
    </font>
    <font>
      <sz val="10"/>
      <name val="Times New Roman"/>
      <family val="1"/>
    </font>
    <font>
      <b/>
      <sz val="9"/>
      <name val="Times New Roman"/>
      <family val="1"/>
    </font>
    <font>
      <sz val="9"/>
      <name val="Times New Roman"/>
      <family val="1"/>
    </font>
    <font>
      <i/>
      <sz val="9"/>
      <name val="Times New Roman"/>
      <family val="1"/>
    </font>
    <font>
      <sz val="9"/>
      <color indexed="8"/>
      <name val="Times New Roman"/>
      <family val="1"/>
    </font>
    <font>
      <b/>
      <sz val="9"/>
      <color indexed="8"/>
      <name val="Times New Roman"/>
      <family val="1"/>
    </font>
    <font>
      <b/>
      <sz val="9"/>
      <color indexed="10"/>
      <name val="Times New Roman"/>
      <family val="1"/>
    </font>
    <font>
      <sz val="9"/>
      <color indexed="10"/>
      <name val="Times New Roman"/>
      <family val="1"/>
    </font>
    <font>
      <b/>
      <i/>
      <sz val="9"/>
      <name val="Times New Roman"/>
      <family val="1"/>
    </font>
    <font>
      <sz val="8"/>
      <name val="Times New Roman"/>
      <family val="1"/>
    </font>
    <font>
      <b/>
      <sz val="12"/>
      <name val="Times New Roman"/>
      <family val="1"/>
    </font>
    <font>
      <b/>
      <vertAlign val="superscript"/>
      <sz val="12"/>
      <name val="Times New Roman"/>
      <family val="1"/>
    </font>
    <font>
      <sz val="12"/>
      <name val="Times New Roman"/>
      <family val="1"/>
    </font>
    <font>
      <sz val="8"/>
      <name val="Arial"/>
      <family val="0"/>
    </font>
    <font>
      <b/>
      <sz val="10"/>
      <name val="Times New Roman"/>
      <family val="1"/>
    </font>
    <font>
      <sz val="11"/>
      <name val="Times New Roman"/>
      <family val="1"/>
    </font>
    <font>
      <sz val="11"/>
      <name val="Arial"/>
      <family val="0"/>
    </font>
    <font>
      <b/>
      <sz val="11"/>
      <name val="Times New Roman"/>
      <family val="1"/>
    </font>
    <font>
      <b/>
      <i/>
      <sz val="11"/>
      <name val="Times New Roman"/>
      <family val="0"/>
    </font>
    <font>
      <b/>
      <i/>
      <sz val="10"/>
      <name val="Arial"/>
      <family val="0"/>
    </font>
    <font>
      <i/>
      <sz val="11"/>
      <name val="Times New Roman"/>
      <family val="0"/>
    </font>
    <font>
      <b/>
      <sz val="12"/>
      <name val="Arial"/>
      <family val="0"/>
    </font>
    <font>
      <b/>
      <sz val="12"/>
      <color indexed="10"/>
      <name val="Arial"/>
      <family val="0"/>
    </font>
    <font>
      <b/>
      <sz val="14"/>
      <color indexed="10"/>
      <name val="Arial"/>
      <family val="0"/>
    </font>
    <font>
      <sz val="12"/>
      <color indexed="10"/>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CCFFCC"/>
        <bgColor indexed="64"/>
      </patternFill>
    </fill>
    <fill>
      <patternFill patternType="solid">
        <fgColor theme="2" tint="-0.0999699980020523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ck"/>
    </border>
    <border>
      <left style="thin"/>
      <right style="thin"/>
      <top style="thin"/>
      <bottom style="thick"/>
    </border>
    <border>
      <left style="thin"/>
      <right style="medium"/>
      <top style="thin"/>
      <bottom style="thick"/>
    </border>
    <border>
      <left style="thin"/>
      <right style="thin"/>
      <top style="thin"/>
      <bottom style="medium"/>
    </border>
    <border>
      <left style="thin"/>
      <right style="medium"/>
      <top style="thin"/>
      <bottom style="medium"/>
    </border>
    <border>
      <left style="medium"/>
      <right style="medium"/>
      <top style="thin"/>
      <bottom style="thin"/>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66">
    <xf numFmtId="0" fontId="0" fillId="0" borderId="0" xfId="0" applyAlignment="1">
      <alignment/>
    </xf>
    <xf numFmtId="0" fontId="3"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Alignment="1">
      <alignment wrapText="1"/>
    </xf>
    <xf numFmtId="0" fontId="4" fillId="0" borderId="10" xfId="0" applyFont="1" applyBorder="1" applyAlignment="1">
      <alignment wrapText="1"/>
    </xf>
    <xf numFmtId="0" fontId="5" fillId="0" borderId="10" xfId="0" applyFont="1" applyBorder="1" applyAlignment="1">
      <alignment horizontal="right" wrapText="1" indent="1"/>
    </xf>
    <xf numFmtId="0" fontId="6" fillId="0" borderId="10" xfId="0" applyFont="1" applyBorder="1" applyAlignment="1">
      <alignment wrapText="1"/>
    </xf>
    <xf numFmtId="0" fontId="7" fillId="0" borderId="10" xfId="0" applyFont="1" applyBorder="1" applyAlignment="1">
      <alignment wrapText="1"/>
    </xf>
    <xf numFmtId="0" fontId="8" fillId="0" borderId="10" xfId="0" applyFont="1" applyBorder="1" applyAlignment="1">
      <alignment wrapText="1"/>
    </xf>
    <xf numFmtId="0" fontId="4" fillId="0" borderId="10" xfId="0" applyFont="1" applyBorder="1" applyAlignment="1">
      <alignment horizontal="right" wrapText="1" indent="1"/>
    </xf>
    <xf numFmtId="0" fontId="10" fillId="0" borderId="10" xfId="0" applyFont="1" applyBorder="1" applyAlignment="1">
      <alignment wrapText="1"/>
    </xf>
    <xf numFmtId="0" fontId="10" fillId="0" borderId="10" xfId="0" applyFont="1" applyBorder="1" applyAlignment="1">
      <alignment horizontal="right" wrapText="1" indent="1"/>
    </xf>
    <xf numFmtId="0" fontId="5" fillId="0" borderId="10" xfId="0" applyFont="1" applyBorder="1" applyAlignment="1">
      <alignment wrapText="1"/>
    </xf>
    <xf numFmtId="0" fontId="5" fillId="0" borderId="10" xfId="0" applyFont="1" applyBorder="1" applyAlignment="1">
      <alignment horizontal="right" wrapText="1"/>
    </xf>
    <xf numFmtId="0" fontId="4" fillId="0" borderId="11"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wrapText="1"/>
    </xf>
    <xf numFmtId="0" fontId="5" fillId="0" borderId="15" xfId="0" applyFont="1" applyBorder="1" applyAlignment="1">
      <alignment horizontal="right" wrapText="1" indent="1"/>
    </xf>
    <xf numFmtId="0" fontId="4" fillId="0" borderId="14" xfId="0" applyFont="1" applyBorder="1" applyAlignment="1">
      <alignment horizontal="center" wrapText="1"/>
    </xf>
    <xf numFmtId="0" fontId="4" fillId="0" borderId="15" xfId="0" applyFont="1" applyBorder="1" applyAlignment="1">
      <alignment horizontal="right" wrapText="1" indent="1"/>
    </xf>
    <xf numFmtId="0" fontId="9" fillId="0" borderId="14" xfId="0" applyFont="1" applyBorder="1" applyAlignment="1">
      <alignment horizontal="center" wrapText="1"/>
    </xf>
    <xf numFmtId="0" fontId="10" fillId="0" borderId="15" xfId="0" applyFont="1" applyBorder="1" applyAlignment="1">
      <alignment horizontal="right" wrapText="1" inden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8" xfId="0" applyFont="1" applyBorder="1" applyAlignment="1">
      <alignment wrapText="1"/>
    </xf>
    <xf numFmtId="0" fontId="5" fillId="0" borderId="18" xfId="0" applyFont="1" applyBorder="1" applyAlignment="1">
      <alignment horizontal="right" wrapText="1" indent="1"/>
    </xf>
    <xf numFmtId="0" fontId="5" fillId="0" borderId="19" xfId="0" applyFont="1" applyBorder="1" applyAlignment="1">
      <alignment horizontal="right" wrapText="1" indent="1"/>
    </xf>
    <xf numFmtId="0" fontId="4" fillId="0" borderId="20" xfId="0" applyFont="1" applyBorder="1" applyAlignment="1">
      <alignment horizontal="center" wrapText="1"/>
    </xf>
    <xf numFmtId="0" fontId="5" fillId="0" borderId="21" xfId="0" applyFont="1" applyBorder="1" applyAlignment="1">
      <alignment wrapText="1"/>
    </xf>
    <xf numFmtId="0" fontId="5" fillId="0" borderId="21" xfId="0" applyFont="1" applyBorder="1" applyAlignment="1">
      <alignment horizontal="right" wrapText="1" indent="1"/>
    </xf>
    <xf numFmtId="0" fontId="5" fillId="0" borderId="22" xfId="0" applyFont="1" applyBorder="1" applyAlignment="1">
      <alignment horizontal="right" wrapText="1" indent="1"/>
    </xf>
    <xf numFmtId="0" fontId="2" fillId="0" borderId="0" xfId="0" applyFont="1" applyAlignment="1">
      <alignment horizontal="left"/>
    </xf>
    <xf numFmtId="0" fontId="0" fillId="0" borderId="0" xfId="0" applyAlignment="1">
      <alignment horizontal="left"/>
    </xf>
    <xf numFmtId="0" fontId="17" fillId="0" borderId="10" xfId="0" applyFont="1" applyBorder="1" applyAlignment="1">
      <alignment horizontal="right" wrapText="1" indent="1"/>
    </xf>
    <xf numFmtId="0" fontId="17" fillId="0" borderId="15" xfId="0" applyFont="1" applyBorder="1" applyAlignment="1">
      <alignment horizontal="right" wrapText="1" indent="1"/>
    </xf>
    <xf numFmtId="0" fontId="17" fillId="0" borderId="23" xfId="0" applyFont="1" applyBorder="1" applyAlignment="1">
      <alignment horizontal="right" wrapText="1" indent="1"/>
    </xf>
    <xf numFmtId="0" fontId="17" fillId="0" borderId="24" xfId="0" applyFont="1" applyBorder="1" applyAlignment="1">
      <alignment horizontal="right" wrapText="1" indent="1"/>
    </xf>
    <xf numFmtId="0" fontId="1" fillId="0" borderId="0" xfId="0" applyFont="1" applyAlignment="1">
      <alignment horizontal="center"/>
    </xf>
    <xf numFmtId="0" fontId="0" fillId="0" borderId="0" xfId="0" applyAlignment="1">
      <alignment horizontal="center"/>
    </xf>
    <xf numFmtId="0" fontId="0" fillId="0" borderId="0" xfId="0" applyAlignment="1">
      <alignment horizontal="right" indent="1"/>
    </xf>
    <xf numFmtId="0" fontId="13" fillId="0" borderId="0" xfId="0" applyFont="1" applyAlignment="1">
      <alignment horizontal="center"/>
    </xf>
    <xf numFmtId="0" fontId="13" fillId="0" borderId="0" xfId="0" applyFont="1" applyAlignment="1">
      <alignment horizontal="center" wrapText="1"/>
    </xf>
    <xf numFmtId="0" fontId="20" fillId="0" borderId="10" xfId="0" applyFont="1" applyBorder="1" applyAlignment="1">
      <alignment wrapText="1"/>
    </xf>
    <xf numFmtId="0" fontId="20" fillId="33" borderId="10" xfId="0" applyFont="1" applyFill="1" applyBorder="1" applyAlignment="1">
      <alignment wrapText="1"/>
    </xf>
    <xf numFmtId="0" fontId="20" fillId="7" borderId="10" xfId="0" applyFont="1" applyFill="1" applyBorder="1" applyAlignment="1">
      <alignment wrapText="1"/>
    </xf>
    <xf numFmtId="0" fontId="22" fillId="13" borderId="25" xfId="0" applyFont="1" applyFill="1" applyBorder="1" applyAlignment="1">
      <alignment wrapText="1"/>
    </xf>
    <xf numFmtId="0" fontId="6" fillId="7" borderId="10" xfId="0" applyFont="1" applyFill="1" applyBorder="1" applyAlignment="1">
      <alignment wrapText="1"/>
    </xf>
    <xf numFmtId="0" fontId="20" fillId="34" borderId="10" xfId="0" applyFont="1" applyFill="1" applyBorder="1" applyAlignment="1">
      <alignment wrapText="1"/>
    </xf>
    <xf numFmtId="0" fontId="4" fillId="34" borderId="10" xfId="0" applyFont="1" applyFill="1" applyBorder="1" applyAlignment="1">
      <alignment wrapText="1"/>
    </xf>
    <xf numFmtId="0" fontId="20" fillId="5" borderId="10" xfId="0" applyFont="1" applyFill="1" applyBorder="1" applyAlignment="1">
      <alignment wrapText="1"/>
    </xf>
    <xf numFmtId="0" fontId="13" fillId="0" borderId="10" xfId="0" applyFont="1" applyBorder="1" applyAlignment="1">
      <alignment wrapText="1"/>
    </xf>
    <xf numFmtId="0" fontId="13" fillId="0" borderId="23" xfId="0" applyFont="1" applyBorder="1" applyAlignment="1">
      <alignment wrapText="1"/>
    </xf>
    <xf numFmtId="0" fontId="20" fillId="33" borderId="12" xfId="0" applyFont="1" applyFill="1" applyBorder="1" applyAlignment="1">
      <alignment wrapText="1"/>
    </xf>
    <xf numFmtId="0" fontId="2" fillId="35" borderId="0" xfId="0" applyFont="1" applyFill="1" applyAlignment="1">
      <alignment horizontal="center"/>
    </xf>
    <xf numFmtId="0" fontId="24" fillId="0" borderId="0" xfId="0" applyFont="1" applyAlignment="1">
      <alignment horizontal="left" vertical="center" wrapText="1"/>
    </xf>
    <xf numFmtId="0" fontId="0" fillId="0" borderId="0" xfId="0" applyFont="1" applyAlignment="1">
      <alignment/>
    </xf>
    <xf numFmtId="0" fontId="63" fillId="0" borderId="0" xfId="0" applyFont="1" applyAlignment="1">
      <alignment/>
    </xf>
    <xf numFmtId="0" fontId="0" fillId="0" borderId="0" xfId="0" applyFont="1" applyAlignment="1">
      <alignment wrapText="1"/>
    </xf>
    <xf numFmtId="0" fontId="18" fillId="0" borderId="0" xfId="0" applyFont="1" applyBorder="1" applyAlignment="1">
      <alignment horizontal="left" wrapText="1"/>
    </xf>
    <xf numFmtId="0" fontId="19" fillId="0" borderId="0" xfId="0" applyFont="1" applyAlignment="1">
      <alignment horizontal="left" wrapText="1"/>
    </xf>
    <xf numFmtId="0" fontId="13" fillId="0" borderId="0" xfId="0" applyFont="1" applyAlignment="1">
      <alignment wrapText="1"/>
    </xf>
    <xf numFmtId="0" fontId="0" fillId="0" borderId="0" xfId="0" applyAlignment="1">
      <alignment wrapText="1"/>
    </xf>
    <xf numFmtId="0" fontId="18" fillId="0" borderId="26" xfId="0" applyFont="1" applyBorder="1" applyAlignment="1">
      <alignment horizontal="right" wrapText="1"/>
    </xf>
    <xf numFmtId="0" fontId="19" fillId="0" borderId="26" xfId="0" applyFont="1" applyBorder="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381000</xdr:colOff>
      <xdr:row>0</xdr:row>
      <xdr:rowOff>28575</xdr:rowOff>
    </xdr:from>
    <xdr:to>
      <xdr:col>4</xdr:col>
      <xdr:colOff>552450</xdr:colOff>
      <xdr:row>4</xdr:row>
      <xdr:rowOff>76200</xdr:rowOff>
    </xdr:to>
    <xdr:pic>
      <xdr:nvPicPr>
        <xdr:cNvPr id="1" name="Picture 1"/>
        <xdr:cNvPicPr preferRelativeResize="1">
          <a:picLocks noChangeAspect="1"/>
        </xdr:cNvPicPr>
      </xdr:nvPicPr>
      <xdr:blipFill>
        <a:blip r:embed="rId1"/>
        <a:stretch>
          <a:fillRect/>
        </a:stretch>
      </xdr:blipFill>
      <xdr:spPr>
        <a:xfrm>
          <a:off x="6581775" y="28575"/>
          <a:ext cx="7620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1"/>
  <sheetViews>
    <sheetView tabSelected="1" zoomScalePageLayoutView="0" workbookViewId="0" topLeftCell="B59">
      <selection activeCell="G69" sqref="G69"/>
    </sheetView>
  </sheetViews>
  <sheetFormatPr defaultColWidth="8.8515625" defaultRowHeight="12.75"/>
  <cols>
    <col min="1" max="1" width="3.28125" style="0" customWidth="1"/>
    <col min="2" max="2" width="80.8515625" style="4" customWidth="1"/>
  </cols>
  <sheetData>
    <row r="1" spans="2:5" ht="18">
      <c r="B1" s="56" t="s">
        <v>71</v>
      </c>
      <c r="C1" s="34"/>
      <c r="D1" s="34"/>
      <c r="E1" s="34"/>
    </row>
    <row r="2" spans="1:5" ht="18.75">
      <c r="A2" s="39"/>
      <c r="B2" s="55" t="s">
        <v>67</v>
      </c>
      <c r="C2" s="40"/>
      <c r="D2" s="34"/>
      <c r="E2" s="34"/>
    </row>
    <row r="3" spans="1:5" ht="18.75">
      <c r="A3" s="33"/>
      <c r="B3" s="42" t="s">
        <v>55</v>
      </c>
      <c r="C3" s="34"/>
      <c r="D3" s="34"/>
      <c r="E3" s="34"/>
    </row>
    <row r="4" spans="2:5" ht="15.75">
      <c r="B4" s="43" t="s">
        <v>66</v>
      </c>
      <c r="C4" s="34"/>
      <c r="D4" s="34"/>
      <c r="E4" s="34"/>
    </row>
    <row r="5" ht="13.5" thickBot="1">
      <c r="A5" s="1"/>
    </row>
    <row r="6" spans="1:5" ht="14.25">
      <c r="A6" s="15"/>
      <c r="B6" s="54" t="s">
        <v>72</v>
      </c>
      <c r="C6" s="16" t="s">
        <v>0</v>
      </c>
      <c r="D6" s="16" t="s">
        <v>1</v>
      </c>
      <c r="E6" s="17" t="s">
        <v>2</v>
      </c>
    </row>
    <row r="7" spans="1:5" ht="14.25">
      <c r="A7" s="18"/>
      <c r="B7" s="44" t="s">
        <v>68</v>
      </c>
      <c r="C7" s="35"/>
      <c r="D7" s="35"/>
      <c r="E7" s="36"/>
    </row>
    <row r="8" spans="1:5" ht="14.25">
      <c r="A8" s="20" t="s">
        <v>3</v>
      </c>
      <c r="B8" s="45" t="s">
        <v>69</v>
      </c>
      <c r="C8" s="10">
        <v>0</v>
      </c>
      <c r="D8" s="10">
        <v>471</v>
      </c>
      <c r="E8" s="36">
        <f>SUM(C8:D8)</f>
        <v>471</v>
      </c>
    </row>
    <row r="9" spans="1:5" ht="12.75">
      <c r="A9" s="20"/>
      <c r="B9" s="5"/>
      <c r="C9" s="6"/>
      <c r="D9" s="6"/>
      <c r="E9" s="19"/>
    </row>
    <row r="10" spans="1:5" ht="14.25">
      <c r="A10" s="20"/>
      <c r="B10" s="46" t="s">
        <v>4</v>
      </c>
      <c r="C10" s="6"/>
      <c r="D10" s="6"/>
      <c r="E10" s="19"/>
    </row>
    <row r="11" spans="1:5" ht="12.75">
      <c r="A11" s="20"/>
      <c r="B11" s="7" t="s">
        <v>5</v>
      </c>
      <c r="C11" s="6"/>
      <c r="D11" s="6">
        <v>21</v>
      </c>
      <c r="E11" s="19"/>
    </row>
    <row r="12" spans="1:5" ht="12.75">
      <c r="A12" s="20"/>
      <c r="B12" s="8" t="s">
        <v>6</v>
      </c>
      <c r="C12" s="6"/>
      <c r="D12" s="6">
        <v>0</v>
      </c>
      <c r="E12" s="21">
        <f>SUM(C12:D12)</f>
        <v>0</v>
      </c>
    </row>
    <row r="13" spans="1:5" ht="12.75">
      <c r="A13" s="20"/>
      <c r="B13" s="8" t="s">
        <v>7</v>
      </c>
      <c r="C13" s="6"/>
      <c r="D13" s="6">
        <v>0</v>
      </c>
      <c r="E13" s="21">
        <f>SUM(C13:D13)</f>
        <v>0</v>
      </c>
    </row>
    <row r="14" spans="1:5" ht="12.75">
      <c r="A14" s="20"/>
      <c r="B14" s="8" t="s">
        <v>8</v>
      </c>
      <c r="C14" s="6"/>
      <c r="D14" s="6">
        <v>0</v>
      </c>
      <c r="E14" s="21">
        <f>SUM(C14:D14)</f>
        <v>0</v>
      </c>
    </row>
    <row r="15" spans="1:5" ht="12.75">
      <c r="A15" s="20"/>
      <c r="B15" s="8" t="s">
        <v>9</v>
      </c>
      <c r="C15" s="6"/>
      <c r="D15" s="6"/>
      <c r="E15" s="21">
        <f>SUM(C15:D15)</f>
        <v>0</v>
      </c>
    </row>
    <row r="16" spans="1:5" ht="12.75">
      <c r="A16" s="20" t="s">
        <v>10</v>
      </c>
      <c r="B16" s="9" t="s">
        <v>11</v>
      </c>
      <c r="C16" s="10">
        <f>SUM(C12:C15)</f>
        <v>0</v>
      </c>
      <c r="D16" s="10">
        <f>SUM(D12:D15)</f>
        <v>0</v>
      </c>
      <c r="E16" s="21">
        <f>SUM(C16:D16)</f>
        <v>0</v>
      </c>
    </row>
    <row r="17" spans="1:5" ht="12.75">
      <c r="A17" s="20"/>
      <c r="B17" s="9"/>
      <c r="C17" s="10"/>
      <c r="D17" s="10"/>
      <c r="E17" s="21"/>
    </row>
    <row r="18" spans="1:5" ht="25.5">
      <c r="A18" s="20"/>
      <c r="B18" s="47" t="s">
        <v>58</v>
      </c>
      <c r="C18" s="6"/>
      <c r="D18" s="6"/>
      <c r="E18" s="19"/>
    </row>
    <row r="19" spans="1:5" ht="12.75">
      <c r="A19" s="20"/>
      <c r="B19" s="8" t="s">
        <v>6</v>
      </c>
      <c r="C19" s="6"/>
      <c r="D19" s="6">
        <v>532</v>
      </c>
      <c r="E19" s="21">
        <f>SUM(C19:D19)</f>
        <v>532</v>
      </c>
    </row>
    <row r="20" spans="1:5" ht="12.75">
      <c r="A20" s="20"/>
      <c r="B20" s="8" t="s">
        <v>7</v>
      </c>
      <c r="C20" s="6">
        <v>0</v>
      </c>
      <c r="D20" s="6">
        <v>782</v>
      </c>
      <c r="E20" s="21">
        <f>SUM(C20:D20)</f>
        <v>782</v>
      </c>
    </row>
    <row r="21" spans="1:5" ht="12.75">
      <c r="A21" s="20"/>
      <c r="B21" s="8" t="s">
        <v>8</v>
      </c>
      <c r="C21" s="6">
        <v>0</v>
      </c>
      <c r="D21" s="6">
        <v>292</v>
      </c>
      <c r="E21" s="21">
        <f>SUM(C21:D21)</f>
        <v>292</v>
      </c>
    </row>
    <row r="22" spans="1:5" ht="12.75">
      <c r="A22" s="20"/>
      <c r="B22" s="8" t="s">
        <v>9</v>
      </c>
      <c r="C22" s="6"/>
      <c r="D22" s="6"/>
      <c r="E22" s="21">
        <f>SUM(C22:D22)</f>
        <v>0</v>
      </c>
    </row>
    <row r="23" spans="1:5" ht="12.75">
      <c r="A23" s="20" t="s">
        <v>12</v>
      </c>
      <c r="B23" s="9" t="s">
        <v>49</v>
      </c>
      <c r="C23" s="10">
        <f>SUM(C19:C22)</f>
        <v>0</v>
      </c>
      <c r="D23" s="10">
        <f>SUM(D19:D22)</f>
        <v>1606</v>
      </c>
      <c r="E23" s="21">
        <f>SUM(C23:D23)</f>
        <v>1606</v>
      </c>
    </row>
    <row r="24" spans="1:5" ht="12.75">
      <c r="A24" s="20"/>
      <c r="B24" s="9"/>
      <c r="C24" s="10"/>
      <c r="D24" s="10"/>
      <c r="E24" s="21"/>
    </row>
    <row r="25" spans="1:5" ht="12.75">
      <c r="A25" s="20"/>
      <c r="B25" s="48" t="s">
        <v>50</v>
      </c>
      <c r="C25" s="6"/>
      <c r="D25" s="6"/>
      <c r="E25" s="19"/>
    </row>
    <row r="26" spans="1:5" ht="12.75">
      <c r="A26" s="20"/>
      <c r="B26" s="8" t="s">
        <v>6</v>
      </c>
      <c r="C26" s="6"/>
      <c r="D26" s="6">
        <v>3</v>
      </c>
      <c r="E26" s="21">
        <f>SUM(C26:D26)</f>
        <v>3</v>
      </c>
    </row>
    <row r="27" spans="1:5" ht="12.75">
      <c r="A27" s="20"/>
      <c r="B27" s="8" t="s">
        <v>7</v>
      </c>
      <c r="C27" s="6"/>
      <c r="D27" s="6">
        <v>0</v>
      </c>
      <c r="E27" s="21">
        <f>SUM(C27:D27)</f>
        <v>0</v>
      </c>
    </row>
    <row r="28" spans="1:5" ht="12.75">
      <c r="A28" s="20"/>
      <c r="B28" s="8" t="s">
        <v>8</v>
      </c>
      <c r="C28" s="6"/>
      <c r="D28" s="6"/>
      <c r="E28" s="21">
        <f>SUM(C28:D28)</f>
        <v>0</v>
      </c>
    </row>
    <row r="29" spans="1:5" ht="12.75">
      <c r="A29" s="20"/>
      <c r="B29" s="8" t="s">
        <v>9</v>
      </c>
      <c r="C29" s="6"/>
      <c r="D29" s="6"/>
      <c r="E29" s="21">
        <f>SUM(C29:D29)</f>
        <v>0</v>
      </c>
    </row>
    <row r="30" spans="1:5" ht="12.75">
      <c r="A30" s="20" t="s">
        <v>13</v>
      </c>
      <c r="B30" s="9" t="s">
        <v>51</v>
      </c>
      <c r="C30" s="10">
        <f>SUM(C26:C29)</f>
        <v>0</v>
      </c>
      <c r="D30" s="10">
        <f>SUM(D26:D29)</f>
        <v>3</v>
      </c>
      <c r="E30" s="21">
        <f>SUM(C30:D30)</f>
        <v>3</v>
      </c>
    </row>
    <row r="31" spans="1:5" ht="12.75">
      <c r="A31" s="20"/>
      <c r="B31" s="9"/>
      <c r="C31" s="10"/>
      <c r="D31" s="10"/>
      <c r="E31" s="21"/>
    </row>
    <row r="32" spans="1:5" ht="12.75">
      <c r="A32" s="20"/>
      <c r="B32" s="48" t="s">
        <v>14</v>
      </c>
      <c r="C32" s="6"/>
      <c r="D32" s="6"/>
      <c r="E32" s="19"/>
    </row>
    <row r="33" spans="1:5" ht="12.75">
      <c r="A33" s="20"/>
      <c r="B33" s="8" t="s">
        <v>6</v>
      </c>
      <c r="C33" s="6"/>
      <c r="D33" s="6"/>
      <c r="E33" s="21">
        <f aca="true" t="shared" si="0" ref="E33:E38">SUM(C33:D33)</f>
        <v>0</v>
      </c>
    </row>
    <row r="34" spans="1:5" ht="12.75">
      <c r="A34" s="20"/>
      <c r="B34" s="8" t="s">
        <v>7</v>
      </c>
      <c r="C34" s="6"/>
      <c r="D34" s="6"/>
      <c r="E34" s="21">
        <f t="shared" si="0"/>
        <v>0</v>
      </c>
    </row>
    <row r="35" spans="1:5" ht="12.75">
      <c r="A35" s="20"/>
      <c r="B35" s="8" t="s">
        <v>8</v>
      </c>
      <c r="C35" s="6"/>
      <c r="D35" s="6"/>
      <c r="E35" s="21">
        <f t="shared" si="0"/>
        <v>0</v>
      </c>
    </row>
    <row r="36" spans="1:5" ht="12.75">
      <c r="A36" s="20"/>
      <c r="B36" s="8" t="s">
        <v>9</v>
      </c>
      <c r="C36" s="6"/>
      <c r="D36" s="6"/>
      <c r="E36" s="21">
        <f t="shared" si="0"/>
        <v>0</v>
      </c>
    </row>
    <row r="37" spans="1:5" ht="12.75">
      <c r="A37" s="20" t="s">
        <v>15</v>
      </c>
      <c r="B37" s="9" t="s">
        <v>16</v>
      </c>
      <c r="C37" s="10">
        <f>SUM(C33:C36)</f>
        <v>0</v>
      </c>
      <c r="D37" s="10">
        <f>SUM(D33:D36)</f>
        <v>0</v>
      </c>
      <c r="E37" s="21">
        <f t="shared" si="0"/>
        <v>0</v>
      </c>
    </row>
    <row r="38" spans="1:5" ht="14.25">
      <c r="A38" s="20" t="s">
        <v>17</v>
      </c>
      <c r="B38" s="44" t="s">
        <v>60</v>
      </c>
      <c r="C38" s="35">
        <f>C16+C23+C30+C37</f>
        <v>0</v>
      </c>
      <c r="D38" s="35">
        <f>D16+D23+D30+D37</f>
        <v>1609</v>
      </c>
      <c r="E38" s="36">
        <f t="shared" si="0"/>
        <v>1609</v>
      </c>
    </row>
    <row r="39" spans="1:5" ht="12.75">
      <c r="A39" s="22" t="s">
        <v>18</v>
      </c>
      <c r="B39" s="11" t="s">
        <v>19</v>
      </c>
      <c r="C39" s="12"/>
      <c r="D39" s="12"/>
      <c r="E39" s="23">
        <f>SUM(C39:D39)</f>
        <v>0</v>
      </c>
    </row>
    <row r="40" spans="1:5" ht="15">
      <c r="A40" s="20" t="s">
        <v>20</v>
      </c>
      <c r="B40" s="44" t="s">
        <v>59</v>
      </c>
      <c r="C40" s="35">
        <f>C38-C39</f>
        <v>0</v>
      </c>
      <c r="D40" s="35">
        <f>D38-D39</f>
        <v>1609</v>
      </c>
      <c r="E40" s="36">
        <f>SUM(C40:D40)</f>
        <v>1609</v>
      </c>
    </row>
    <row r="41" spans="1:5" ht="13.5" thickBot="1">
      <c r="A41" s="29"/>
      <c r="B41" s="30"/>
      <c r="C41" s="31"/>
      <c r="D41" s="31"/>
      <c r="E41" s="32"/>
    </row>
    <row r="42" spans="1:5" ht="13.5" thickTop="1">
      <c r="A42" s="25"/>
      <c r="B42" s="26"/>
      <c r="C42" s="27"/>
      <c r="D42" s="27"/>
      <c r="E42" s="28"/>
    </row>
    <row r="43" spans="1:5" ht="15">
      <c r="A43" s="20"/>
      <c r="B43" s="49" t="s">
        <v>61</v>
      </c>
      <c r="C43" s="6"/>
      <c r="D43" s="6"/>
      <c r="E43" s="19"/>
    </row>
    <row r="44" spans="1:5" ht="12.75">
      <c r="A44" s="20"/>
      <c r="B44" s="8" t="s">
        <v>6</v>
      </c>
      <c r="C44" s="6">
        <v>0</v>
      </c>
      <c r="D44" s="6">
        <v>830</v>
      </c>
      <c r="E44" s="21">
        <f>SUM(C44:D44)</f>
        <v>830</v>
      </c>
    </row>
    <row r="45" spans="1:5" ht="12.75">
      <c r="A45" s="20"/>
      <c r="B45" s="8" t="s">
        <v>7</v>
      </c>
      <c r="C45" s="6">
        <v>0</v>
      </c>
      <c r="D45" s="6">
        <v>78</v>
      </c>
      <c r="E45" s="21">
        <f>SUM(C45:D45)</f>
        <v>78</v>
      </c>
    </row>
    <row r="46" spans="1:5" ht="12.75">
      <c r="A46" s="20"/>
      <c r="B46" s="8" t="s">
        <v>8</v>
      </c>
      <c r="C46" s="6">
        <v>0</v>
      </c>
      <c r="D46" s="6">
        <v>39</v>
      </c>
      <c r="E46" s="21">
        <f>SUM(C46:D46)</f>
        <v>39</v>
      </c>
    </row>
    <row r="47" spans="1:5" ht="12.75">
      <c r="A47" s="20"/>
      <c r="B47" s="8" t="s">
        <v>9</v>
      </c>
      <c r="C47" s="6"/>
      <c r="D47" s="6"/>
      <c r="E47" s="21">
        <f>SUM(C47:D47)</f>
        <v>0</v>
      </c>
    </row>
    <row r="48" spans="1:6" ht="12.75">
      <c r="A48" s="20" t="s">
        <v>21</v>
      </c>
      <c r="B48" s="9" t="s">
        <v>22</v>
      </c>
      <c r="C48" s="35">
        <f>SUM(C44:C47)</f>
        <v>0</v>
      </c>
      <c r="D48" s="35">
        <f>SUM(D44:D47)</f>
        <v>947</v>
      </c>
      <c r="E48" s="36">
        <f>SUM(C48:D48)</f>
        <v>947</v>
      </c>
      <c r="F48" t="s">
        <v>76</v>
      </c>
    </row>
    <row r="49" spans="1:5" ht="12.75">
      <c r="A49" s="20"/>
      <c r="B49" s="5"/>
      <c r="C49" s="6"/>
      <c r="D49" s="6"/>
      <c r="E49" s="19"/>
    </row>
    <row r="50" spans="1:5" ht="12.75">
      <c r="A50" s="20"/>
      <c r="B50" s="50" t="s">
        <v>52</v>
      </c>
      <c r="C50" s="6"/>
      <c r="D50" s="6"/>
      <c r="E50" s="19"/>
    </row>
    <row r="51" spans="1:5" ht="12.75">
      <c r="A51" s="20"/>
      <c r="B51" s="8" t="s">
        <v>6</v>
      </c>
      <c r="C51" s="6"/>
      <c r="D51" s="6">
        <v>0</v>
      </c>
      <c r="E51" s="21">
        <f>SUM(C51:D51)</f>
        <v>0</v>
      </c>
    </row>
    <row r="52" spans="1:5" ht="12.75">
      <c r="A52" s="20"/>
      <c r="B52" s="8" t="s">
        <v>7</v>
      </c>
      <c r="C52" s="6"/>
      <c r="D52" s="6">
        <v>0</v>
      </c>
      <c r="E52" s="21">
        <f>SUM(C52:D52)</f>
        <v>0</v>
      </c>
    </row>
    <row r="53" spans="1:5" ht="12.75">
      <c r="A53" s="20"/>
      <c r="B53" s="8" t="s">
        <v>8</v>
      </c>
      <c r="C53" s="6"/>
      <c r="D53" s="6">
        <v>0</v>
      </c>
      <c r="E53" s="21">
        <f>SUM(C53:D53)</f>
        <v>0</v>
      </c>
    </row>
    <row r="54" spans="1:6" ht="12.75">
      <c r="A54" s="20"/>
      <c r="B54" s="8" t="s">
        <v>9</v>
      </c>
      <c r="C54" s="6"/>
      <c r="D54" s="6"/>
      <c r="E54" s="21">
        <f>SUM(C54:D54)</f>
        <v>0</v>
      </c>
      <c r="F54" s="57"/>
    </row>
    <row r="55" spans="1:6" ht="12.75">
      <c r="A55" s="20" t="s">
        <v>23</v>
      </c>
      <c r="B55" s="5" t="s">
        <v>53</v>
      </c>
      <c r="C55" s="35">
        <f>SUM(C51:C54)</f>
        <v>0</v>
      </c>
      <c r="D55" s="35">
        <f>SUM(D51:D54)</f>
        <v>0</v>
      </c>
      <c r="E55" s="36">
        <f>SUM(C55:D55)</f>
        <v>0</v>
      </c>
      <c r="F55" s="57"/>
    </row>
    <row r="56" spans="1:5" ht="12.75">
      <c r="A56" s="20"/>
      <c r="B56" s="5"/>
      <c r="C56" s="6"/>
      <c r="D56" s="6"/>
      <c r="E56" s="19"/>
    </row>
    <row r="57" spans="1:5" ht="12.75">
      <c r="A57" s="20"/>
      <c r="B57" s="50" t="s">
        <v>54</v>
      </c>
      <c r="C57" s="6"/>
      <c r="D57" s="6"/>
      <c r="E57" s="19"/>
    </row>
    <row r="58" spans="1:6" ht="12.75">
      <c r="A58" s="20"/>
      <c r="B58" s="8" t="s">
        <v>6</v>
      </c>
      <c r="C58" s="6"/>
      <c r="D58" s="6">
        <v>327</v>
      </c>
      <c r="E58" s="21">
        <f>SUM(C58:D58)</f>
        <v>327</v>
      </c>
      <c r="F58" t="s">
        <v>75</v>
      </c>
    </row>
    <row r="59" spans="1:5" ht="12.75">
      <c r="A59" s="20"/>
      <c r="B59" s="8" t="s">
        <v>7</v>
      </c>
      <c r="C59" s="6"/>
      <c r="D59" s="6">
        <v>74</v>
      </c>
      <c r="E59" s="21">
        <f>SUM(C59:D59)</f>
        <v>74</v>
      </c>
    </row>
    <row r="60" spans="1:5" ht="12.75">
      <c r="A60" s="20"/>
      <c r="B60" s="8" t="s">
        <v>8</v>
      </c>
      <c r="C60" s="6"/>
      <c r="D60" s="6">
        <v>17</v>
      </c>
      <c r="E60" s="21">
        <f>SUM(C60:D60)</f>
        <v>17</v>
      </c>
    </row>
    <row r="61" spans="1:5" ht="12.75">
      <c r="A61" s="20"/>
      <c r="B61" s="8" t="s">
        <v>9</v>
      </c>
      <c r="C61" s="6"/>
      <c r="D61" s="6"/>
      <c r="E61" s="21">
        <f>SUM(C61:D61)</f>
        <v>0</v>
      </c>
    </row>
    <row r="62" spans="1:5" ht="15">
      <c r="A62" s="20" t="s">
        <v>24</v>
      </c>
      <c r="B62" s="44" t="s">
        <v>62</v>
      </c>
      <c r="C62" s="35">
        <f>SUM(C58:C61)</f>
        <v>0</v>
      </c>
      <c r="D62" s="35">
        <f>SUM(D58:D61)</f>
        <v>418</v>
      </c>
      <c r="E62" s="36">
        <f>SUM(C62:D62)</f>
        <v>418</v>
      </c>
    </row>
    <row r="63" spans="1:6" ht="12.75">
      <c r="A63" s="20"/>
      <c r="B63" s="5"/>
      <c r="C63" s="6"/>
      <c r="D63" s="6"/>
      <c r="E63" s="19"/>
      <c r="F63" s="57"/>
    </row>
    <row r="64" spans="1:6" ht="14.25">
      <c r="A64" s="20" t="s">
        <v>56</v>
      </c>
      <c r="B64" s="49" t="s">
        <v>25</v>
      </c>
      <c r="C64" s="35"/>
      <c r="D64" s="35">
        <v>4</v>
      </c>
      <c r="E64" s="36">
        <f>SUM(C64:D64)</f>
        <v>4</v>
      </c>
      <c r="F64" s="57"/>
    </row>
    <row r="65" spans="1:6" ht="12.75">
      <c r="A65" s="20"/>
      <c r="B65" s="5"/>
      <c r="C65" s="6"/>
      <c r="D65" s="6"/>
      <c r="E65" s="19"/>
      <c r="F65" s="57"/>
    </row>
    <row r="66" spans="1:6" ht="14.25">
      <c r="A66" s="20" t="s">
        <v>57</v>
      </c>
      <c r="B66" s="49" t="s">
        <v>63</v>
      </c>
      <c r="C66" s="35"/>
      <c r="D66" s="35">
        <v>138</v>
      </c>
      <c r="E66" s="36">
        <f>SUM(C66:D66)</f>
        <v>138</v>
      </c>
      <c r="F66" s="57" t="s">
        <v>74</v>
      </c>
    </row>
    <row r="67" spans="1:6" ht="12.75">
      <c r="A67" s="20"/>
      <c r="B67" s="5"/>
      <c r="C67" s="6"/>
      <c r="D67" s="6"/>
      <c r="E67" s="19"/>
      <c r="F67" s="58"/>
    </row>
    <row r="68" spans="1:6" ht="14.25">
      <c r="A68" s="20"/>
      <c r="B68" s="51" t="s">
        <v>26</v>
      </c>
      <c r="C68" s="6"/>
      <c r="D68" s="6"/>
      <c r="E68" s="19"/>
      <c r="F68" s="57"/>
    </row>
    <row r="69" spans="1:5" ht="12.75">
      <c r="A69" s="20" t="s">
        <v>27</v>
      </c>
      <c r="B69" s="13" t="s">
        <v>28</v>
      </c>
      <c r="C69" s="6"/>
      <c r="D69" s="6"/>
      <c r="E69" s="21">
        <f aca="true" t="shared" si="1" ref="E69:E75">SUM(C69:D69)</f>
        <v>0</v>
      </c>
    </row>
    <row r="70" spans="1:5" ht="12.75">
      <c r="A70" s="20" t="s">
        <v>29</v>
      </c>
      <c r="B70" s="13" t="s">
        <v>30</v>
      </c>
      <c r="C70" s="6"/>
      <c r="D70" s="6"/>
      <c r="E70" s="21">
        <f t="shared" si="1"/>
        <v>0</v>
      </c>
    </row>
    <row r="71" spans="1:5" ht="12.75">
      <c r="A71" s="20" t="s">
        <v>31</v>
      </c>
      <c r="B71" s="13" t="s">
        <v>32</v>
      </c>
      <c r="C71" s="6"/>
      <c r="D71" s="6"/>
      <c r="E71" s="21">
        <f t="shared" si="1"/>
        <v>0</v>
      </c>
    </row>
    <row r="72" spans="1:5" ht="12.75">
      <c r="A72" s="20" t="s">
        <v>33</v>
      </c>
      <c r="B72" s="13" t="s">
        <v>34</v>
      </c>
      <c r="C72" s="6"/>
      <c r="D72" s="6">
        <v>31</v>
      </c>
      <c r="E72" s="21">
        <f t="shared" si="1"/>
        <v>31</v>
      </c>
    </row>
    <row r="73" spans="1:5" ht="15.75">
      <c r="A73" s="20" t="s">
        <v>35</v>
      </c>
      <c r="B73" s="52" t="s">
        <v>64</v>
      </c>
      <c r="C73" s="35">
        <f>SUM(C69:C72)</f>
        <v>0</v>
      </c>
      <c r="D73" s="35">
        <f>SUM(D69:D72)</f>
        <v>31</v>
      </c>
      <c r="E73" s="36">
        <f t="shared" si="1"/>
        <v>31</v>
      </c>
    </row>
    <row r="74" spans="1:5" ht="12.75">
      <c r="A74" s="22" t="s">
        <v>36</v>
      </c>
      <c r="B74" s="11" t="s">
        <v>19</v>
      </c>
      <c r="C74" s="12"/>
      <c r="D74" s="12"/>
      <c r="E74" s="23">
        <f t="shared" si="1"/>
        <v>0</v>
      </c>
    </row>
    <row r="75" spans="1:6" ht="15.75">
      <c r="A75" s="20" t="s">
        <v>37</v>
      </c>
      <c r="B75" s="52" t="s">
        <v>38</v>
      </c>
      <c r="C75" s="35">
        <f>C73-C74</f>
        <v>0</v>
      </c>
      <c r="D75" s="35">
        <v>52</v>
      </c>
      <c r="E75" s="36">
        <f t="shared" si="1"/>
        <v>52</v>
      </c>
      <c r="F75" t="s">
        <v>77</v>
      </c>
    </row>
    <row r="76" spans="1:5" ht="12.75">
      <c r="A76" s="20"/>
      <c r="B76" s="5"/>
      <c r="C76" s="6"/>
      <c r="D76" s="6"/>
      <c r="E76" s="19"/>
    </row>
    <row r="77" spans="1:5" ht="24">
      <c r="A77" s="20" t="s">
        <v>39</v>
      </c>
      <c r="B77" s="5" t="s">
        <v>40</v>
      </c>
      <c r="C77" s="6">
        <f>C48+C55+C62+C64+C66+C75</f>
        <v>0</v>
      </c>
      <c r="D77" s="6">
        <f>D48+D55+D62+D64+D66+D75</f>
        <v>1559</v>
      </c>
      <c r="E77" s="19">
        <f>SUM(C77:D77)</f>
        <v>1559</v>
      </c>
    </row>
    <row r="78" spans="1:5" ht="12.75">
      <c r="A78" s="20"/>
      <c r="B78" s="14"/>
      <c r="C78" s="6"/>
      <c r="D78" s="6"/>
      <c r="E78" s="19"/>
    </row>
    <row r="79" spans="1:5" ht="14.25">
      <c r="A79" s="20" t="s">
        <v>41</v>
      </c>
      <c r="B79" s="51" t="s">
        <v>42</v>
      </c>
      <c r="C79" s="35"/>
      <c r="D79" s="35">
        <v>23</v>
      </c>
      <c r="E79" s="36">
        <f>SUM(C79:D79)</f>
        <v>23</v>
      </c>
    </row>
    <row r="80" spans="1:5" ht="12.75">
      <c r="A80" s="20"/>
      <c r="B80" s="14"/>
      <c r="C80" s="6"/>
      <c r="D80" s="6"/>
      <c r="E80" s="19"/>
    </row>
    <row r="81" spans="1:5" ht="30">
      <c r="A81" s="20" t="s">
        <v>43</v>
      </c>
      <c r="B81" s="44" t="s">
        <v>65</v>
      </c>
      <c r="C81" s="6">
        <f>SUM(C77+C79)</f>
        <v>0</v>
      </c>
      <c r="D81" s="6">
        <f>SUM(D77+D79)</f>
        <v>1582</v>
      </c>
      <c r="E81" s="19">
        <f>SUM(C81:D81)</f>
        <v>1582</v>
      </c>
    </row>
    <row r="82" spans="1:5" ht="12.75">
      <c r="A82" s="20"/>
      <c r="B82" s="14"/>
      <c r="C82" s="6"/>
      <c r="D82" s="6"/>
      <c r="E82" s="19"/>
    </row>
    <row r="83" spans="1:5" ht="16.5" thickBot="1">
      <c r="A83" s="24" t="s">
        <v>44</v>
      </c>
      <c r="B83" s="53" t="s">
        <v>70</v>
      </c>
      <c r="C83" s="37">
        <f>SUM(C8+C40-C81)</f>
        <v>0</v>
      </c>
      <c r="D83" s="37">
        <f>SUM(D8+D40-D81)</f>
        <v>498</v>
      </c>
      <c r="E83" s="38">
        <f>SUM(C83:D83)</f>
        <v>498</v>
      </c>
    </row>
    <row r="84" spans="1:5" ht="30.75" customHeight="1">
      <c r="A84" s="64" t="s">
        <v>47</v>
      </c>
      <c r="B84" s="65"/>
      <c r="C84" s="41">
        <f>(C8+C38)-(C74+C81)</f>
        <v>0</v>
      </c>
      <c r="D84" s="41">
        <f>(D8+D38)-(D74+D81)</f>
        <v>498</v>
      </c>
      <c r="E84" s="41">
        <f>(E8+E38)-(E74+E81)</f>
        <v>498</v>
      </c>
    </row>
    <row r="85" spans="1:5" ht="48" customHeight="1">
      <c r="A85" s="60" t="s">
        <v>48</v>
      </c>
      <c r="B85" s="61"/>
      <c r="C85" s="61"/>
      <c r="D85" s="61"/>
      <c r="E85" s="61"/>
    </row>
    <row r="86" ht="12.75">
      <c r="A86" s="2"/>
    </row>
    <row r="87" ht="15.75">
      <c r="A87" s="3" t="s">
        <v>45</v>
      </c>
    </row>
    <row r="88" ht="12.75">
      <c r="A88" s="2"/>
    </row>
    <row r="89" spans="1:5" ht="54.75" customHeight="1">
      <c r="A89" s="62" t="s">
        <v>46</v>
      </c>
      <c r="B89" s="63"/>
      <c r="C89" s="63"/>
      <c r="D89" s="63"/>
      <c r="E89" s="63"/>
    </row>
    <row r="90" ht="12.75">
      <c r="A90" s="1"/>
    </row>
    <row r="91" spans="1:2" ht="18.75" customHeight="1">
      <c r="A91" s="3" t="s">
        <v>73</v>
      </c>
      <c r="B91" s="59"/>
    </row>
  </sheetData>
  <sheetProtection/>
  <mergeCells count="3">
    <mergeCell ref="A85:E85"/>
    <mergeCell ref="A89:E89"/>
    <mergeCell ref="A84:B84"/>
  </mergeCells>
  <printOptions/>
  <pageMargins left="0.23" right="0.17" top="0.44" bottom="0.57" header="0.25" footer="0.18"/>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Duffield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 Christofilakes</dc:creator>
  <cp:keywords/>
  <dc:description/>
  <cp:lastModifiedBy>M Christofilakes</cp:lastModifiedBy>
  <cp:lastPrinted>2012-04-09T21:46:40Z</cp:lastPrinted>
  <dcterms:created xsi:type="dcterms:W3CDTF">2007-03-19T20:27:15Z</dcterms:created>
  <dcterms:modified xsi:type="dcterms:W3CDTF">2015-05-17T23:18:23Z</dcterms:modified>
  <cp:category/>
  <cp:version/>
  <cp:contentType/>
  <cp:contentStatus/>
</cp:coreProperties>
</file>